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2b736e6f74f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dello" sheetId="1" r:id="Rab88c313a9034e7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(#,##0.00);&quot;—&quot;"/>
    <x:numFmt numFmtId="201" formatCode="0"/>
    <x:numFmt numFmtId="202" formatCode="0.0%"/>
  </x:numFmts>
  <x:fonts count="7">
    <x:font>
      <x:sz val="11"/>
      <x:name val="Carlito"/>
    </x:font>
    <x:font>
      <x:sz val="11"/>
      <x:color rgb="FF242424"/>
      <x:name val="Segoe UI"/>
    </x:font>
    <x:font>
      <x:b/>
      <x:sz val="20"/>
      <x:color rgb="FF242424"/>
      <x:name val="Segoe UI"/>
    </x:font>
    <x:font>
      <x:sz val="10"/>
      <x:color rgb="FF5D6167"/>
      <x:name val="Segoe UI"/>
    </x:font>
    <x:font>
      <x:b/>
      <x:sz val="11"/>
      <x:color rgb="FF242424"/>
      <x:name val="Segoe UI"/>
    </x:font>
    <x:font>
      <x:sz val="11"/>
      <x:color rgb="FF0070C0"/>
      <x:name val="Segoe UI"/>
    </x:font>
    <x:font>
      <x:i/>
      <x:sz val="11"/>
      <x:color rgb="FF242424"/>
      <x:name val="Segoe UI"/>
    </x:font>
  </x:fonts>
  <x:fills count="5">
    <x:fill>
      <x:patternFill patternType="none"/>
    </x:fill>
    <x:fill>
      <x:patternFill patternType="gray125"/>
    </x:fill>
    <x:fill>
      <x:patternFill patternType="solid">
        <x:fgColor rgb="FFEDF0F3"/>
      </x:patternFill>
    </x:fill>
    <x:fill>
      <x:patternFill patternType="solid">
        <x:fgColor rgb="FFE5EAEF"/>
      </x:patternFill>
    </x:fill>
    <x:fill>
      <x:patternFill patternType="solid">
        <x:fgColor rgb="FFEAF3F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200" fontId="5" fillId="4" borderId="0" xfId="0" applyNumberFormat="1" applyFont="1" applyFill="1" applyBorder="1"/>
    <x:xf numFmtId="201" fontId="5" fillId="4" borderId="0" xfId="0" applyNumberFormat="1" applyFont="1" applyFill="1" applyBorder="1"/>
    <x:xf numFmtId="200" fontId="1" fillId="0" borderId="0" xfId="0" applyNumberFormat="1" applyFont="1" applyFill="1" applyBorder="1"/>
    <x:xf numFmtId="202" fontId="1" fillId="0" borderId="0" xfId="0" applyNumberFormat="1" applyFont="1" applyFill="1" applyBorder="1"/>
    <x:xf numFmtId="0" fontId="6" fillId="0" borderId="0" xfId="0" applyNumberFormat="1" applyFont="1" applyFill="1" applyBorder="1"/>
    <x:xf numFmtId="202" fontId="6" fillId="0" borderId="0" xfId="0" applyNumberFormat="1" applyFont="1" applyFill="1" applyBorder="1"/>
    <x:xf numFmtId="201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b760e10c5b4b8e" /><Relationship Type="http://schemas.openxmlformats.org/officeDocument/2006/relationships/theme" Target="/xl/theme/theme1.xml" Id="R721ab82b443d4f1b" /><Relationship Type="http://schemas.openxmlformats.org/officeDocument/2006/relationships/sharedStrings" Target="/xl/sharedStrings.xml" Id="Rc6a30e10e9094124" /><Relationship Type="http://schemas.openxmlformats.org/officeDocument/2006/relationships/worksheet" Target="/xl/worksheets/sheet1.xml" Id="Rab88c313a9034e7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26" customHeight="1">
      <x:c r="A1" s="4" t="str">
        <x:v>Margine e punto di pareggio</x:v>
      </x:c>
      <x:c r="B1" s="5"/>
      <x:c r="C1" s="5"/>
      <x:c r="D1" s="5"/>
      <x:c r="E1" s="5"/>
      <x:c r="F1" s="5"/>
    </x:row>
    <x:row r="2" ht="26" customHeight="1">
      <x:c r="A2" s="5"/>
      <x:c r="B2" s="5"/>
      <x:c r="C2" s="5"/>
      <x:c r="D2" s="5"/>
      <x:c r="E2" s="5"/>
      <x:c r="F2" s="5"/>
    </x:row>
    <x:row r="3" ht="26" customHeight="1">
      <x:c r="A3" s="6" t="str">
        <x:v>Esempio ipotetico per un solo prodotto, prezzo e costo variabile unitario costanti. Valori al netto IVA; sostituire gli input.</x:v>
      </x:c>
      <x:c r="B3" s="6"/>
      <x:c r="C3" s="6"/>
      <x:c r="D3" s="6"/>
      <x:c r="E3" s="6"/>
      <x:c r="F3" s="6"/>
    </x:row>
    <x:row r="4" ht="26" customHeight="1">
      <x:c r="A4" s="6"/>
      <x:c r="B4" s="6"/>
      <x:c r="C4" s="6"/>
      <x:c r="D4" s="6"/>
      <x:c r="E4" s="6"/>
      <x:c r="F4" s="6"/>
    </x:row>
    <x:row r="5" ht="26" customHeight="1">
      <x:c r="A5" s="1"/>
      <x:c r="B5" s="1"/>
      <x:c r="C5" s="1"/>
      <x:c r="D5" s="1"/>
      <x:c r="E5" s="1"/>
      <x:c r="F5" s="1"/>
    </x:row>
    <x:row r="6" ht="26" customHeight="1">
      <x:c r="A6" s="7" t="str">
        <x:v>Celle azzurre: dati modificabili. Celle bianche: risultati calcolati. Importi in euro.</x:v>
      </x:c>
      <x:c r="B6" s="7"/>
      <x:c r="C6" s="7"/>
      <x:c r="D6" s="7"/>
      <x:c r="E6" s="7"/>
      <x:c r="F6" s="7"/>
    </x:row>
    <x:row r="7" ht="26" customHeight="1">
      <x:c r="A7" s="1"/>
      <x:c r="B7" s="1"/>
      <x:c r="C7" s="1"/>
      <x:c r="D7" s="1"/>
      <x:c r="E7" s="1"/>
      <x:c r="F7" s="1"/>
    </x:row>
    <x:row r="8" ht="46" customHeight="1">
      <x:c r="A8" s="10" t="str">
        <x:v>Ipotesi dello stesso periodo</x:v>
      </x:c>
      <x:c r="B8" s="10"/>
      <x:c r="C8" s="10"/>
      <x:c r="D8" s="10"/>
      <x:c r="E8" s="10"/>
      <x:c r="F8" s="10"/>
    </x:row>
    <x:row r="9" ht="26" customHeight="1">
      <x:c r="A9" s="1" t="str">
        <x:v>Prezzo unitario (€)</x:v>
      </x:c>
      <x:c r="B9" s="1"/>
      <x:c r="C9" s="1"/>
      <x:c r="D9" s="1"/>
      <x:c r="E9" s="13" t="n">
        <x:v>100</x:v>
      </x:c>
      <x:c r="F9" s="1"/>
    </x:row>
    <x:row r="10" ht="26" customHeight="1">
      <x:c r="A10" s="1" t="str">
        <x:v>Costo variabile unitario (€)</x:v>
      </x:c>
      <x:c r="B10" s="1"/>
      <x:c r="C10" s="1"/>
      <x:c r="D10" s="1"/>
      <x:c r="E10" s="13" t="n">
        <x:v>60</x:v>
      </x:c>
      <x:c r="F10" s="1"/>
    </x:row>
    <x:row r="11" ht="26" customHeight="1">
      <x:c r="A11" s="1" t="str">
        <x:v>Costi fissi del periodo (€)</x:v>
      </x:c>
      <x:c r="B11" s="1"/>
      <x:c r="C11" s="1"/>
      <x:c r="D11" s="1"/>
      <x:c r="E11" s="13" t="n">
        <x:v>40000</x:v>
      </x:c>
      <x:c r="F11" s="1"/>
    </x:row>
    <x:row r="12" ht="26" customHeight="1">
      <x:c r="A12" s="1" t="str">
        <x:v>Quantità venduta (unità)</x:v>
      </x:c>
      <x:c r="B12" s="1"/>
      <x:c r="C12" s="1"/>
      <x:c r="D12" s="1"/>
      <x:c r="E12" s="14" t="n">
        <x:v>1200</x:v>
      </x:c>
      <x:c r="F12" s="1"/>
    </x:row>
    <x:row r="13" ht="26" customHeight="1">
      <x:c r="A13" s="1"/>
      <x:c r="B13" s="1"/>
      <x:c r="C13" s="1"/>
      <x:c r="D13" s="1"/>
      <x:c r="E13" s="1"/>
      <x:c r="F13" s="1"/>
    </x:row>
    <x:row r="14" ht="26" customHeight="1">
      <x:c r="A14" s="1"/>
      <x:c r="B14" s="1"/>
      <x:c r="C14" s="1"/>
      <x:c r="D14" s="1"/>
      <x:c r="E14" s="1"/>
      <x:c r="F14" s="1"/>
    </x:row>
    <x:row r="15" ht="46" customHeight="1">
      <x:c r="A15" s="10" t="str">
        <x:v>Risultati</x:v>
      </x:c>
      <x:c r="B15" s="10"/>
      <x:c r="C15" s="10"/>
      <x:c r="D15" s="10"/>
      <x:c r="E15" s="10"/>
      <x:c r="F15" s="10"/>
    </x:row>
    <x:row r="16" ht="26" customHeight="1">
      <x:c r="A16" s="1" t="str">
        <x:v>Margine di contribuzione unitario (€)</x:v>
      </x:c>
      <x:c r="B16" s="1"/>
      <x:c r="C16" s="1"/>
      <x:c r="D16" s="1"/>
      <x:c r="E16" s="15" t="n">
        <x:f>IF(COUNT(E9:E10)&lt;2,"",IF(OR(E9&lt;=0,E10&lt;0),"n.a.",E9-E10))</x:f>
        <x:v>40</x:v>
      </x:c>
      <x:c r="F16" s="1"/>
    </x:row>
    <x:row r="17" ht="26" customHeight="1">
      <x:c r="A17" s="17" t="str">
        <x:v>Margine di contribuzione sui ricavi (%)</x:v>
      </x:c>
      <x:c r="B17" s="17"/>
      <x:c r="C17" s="17"/>
      <x:c r="D17" s="17"/>
      <x:c r="E17" s="18" t="n">
        <x:f>IF(ISNUMBER(E16),E16/E9,"n.a.")</x:f>
        <x:v>0.4</x:v>
      </x:c>
      <x:c r="F17" s="1"/>
    </x:row>
    <x:row r="18" ht="26" customHeight="1">
      <x:c r="A18" s="1" t="str">
        <x:v>Pareggio in unità intere</x:v>
      </x:c>
      <x:c r="B18" s="1"/>
      <x:c r="C18" s="1"/>
      <x:c r="D18" s="1"/>
      <x:c r="E18" s="19" t="n">
        <x:f>IF(COUNT(E11,E16)&lt;2,"n.a.",IF(OR(E11&lt;0,E16&lt;=0),"n.a.",ROUNDUP(E11/E16,0)))</x:f>
        <x:v>1000</x:v>
      </x:c>
      <x:c r="F18" s="1"/>
    </x:row>
    <x:row r="19" ht="26" customHeight="1">
      <x:c r="A19" s="1" t="str">
        <x:v>Ricavi alla quantità di pareggio (€)</x:v>
      </x:c>
      <x:c r="B19" s="1"/>
      <x:c r="C19" s="1"/>
      <x:c r="D19" s="1"/>
      <x:c r="E19" s="15" t="n">
        <x:f>IF(ISNUMBER(E18),E18*E9,"n.a.")</x:f>
        <x:v>100000</x:v>
      </x:c>
      <x:c r="F19" s="1"/>
    </x:row>
    <x:row r="20" ht="26" customHeight="1">
      <x:c r="A20" s="1" t="str">
        <x:v>Risultato alla quantità inserita (€)</x:v>
      </x:c>
      <x:c r="B20" s="1"/>
      <x:c r="C20" s="1"/>
      <x:c r="D20" s="1"/>
      <x:c r="E20" s="15" t="n">
        <x:f>IF(COUNT(E11:E12,E16)&lt;3,"n.a.",IF(OR(E11&lt;0,E12&lt;0),"n.a.",E16*E12-E11))</x:f>
        <x:v>8000</x:v>
      </x:c>
      <x:c r="F20" s="1"/>
    </x:row>
    <x:row r="21" ht="26" customHeight="1">
      <x:c r="A21" s="1"/>
      <x:c r="B21" s="1"/>
      <x:c r="C21" s="1"/>
      <x:c r="D21" s="1"/>
      <x:c r="E21" s="1"/>
      <x:c r="F21" s="1"/>
    </x:row>
    <x:row r="22" ht="26" customHeight="1">
      <x:c r="A22" s="1"/>
      <x:c r="B22" s="1"/>
      <x:c r="C22" s="1"/>
      <x:c r="D22" s="1"/>
      <x:c r="E22" s="1"/>
      <x:c r="F22" s="1"/>
    </x:row>
    <x:row r="23" ht="26" customHeight="1">
      <x:c r="A23" s="3" t="str">
        <x:v>Il pareggio richiede un margine unitario positivo. “n.a.” indica dati assenti o ipotesi non valide. Il risultato esclude oneri e componenti non compresi nei costi inseriti. In presenza di più prodotti, mix variabile o capacità limitata, il modello richiede adattamento. Non è una previsione di cassa.</x:v>
      </x:c>
      <x:c r="B23" s="3"/>
      <x:c r="C23" s="3"/>
      <x:c r="D23" s="3"/>
      <x:c r="E23" s="3"/>
      <x:c r="F23" s="3"/>
    </x:row>
    <x:row r="24" ht="26" customHeight="1">
      <x:c r="A24" s="3"/>
      <x:c r="B24" s="3"/>
      <x:c r="C24" s="3"/>
      <x:c r="D24" s="3"/>
      <x:c r="E24" s="3"/>
      <x:c r="F24" s="3"/>
    </x:row>
    <x:row r="25" ht="26" customHeight="1">
      <x:c r="A25" s="3"/>
      <x:c r="B25" s="3"/>
      <x:c r="C25" s="3"/>
      <x:c r="D25" s="3"/>
      <x:c r="E25" s="3"/>
      <x:c r="F25" s="3"/>
    </x:row>
    <x:row r="26" ht="26" customHeight="1">
      <x:c r="A26" s="3"/>
      <x:c r="B26" s="3"/>
      <x:c r="C26" s="3"/>
      <x:c r="D26" s="3"/>
      <x:c r="E26" s="3"/>
      <x:c r="F26" s="3"/>
    </x:row>
    <x:row r="27" ht="26" customHeight="1">
      <x:c r="A27" s="1"/>
      <x:c r="B27" s="1"/>
      <x:c r="C27" s="1"/>
      <x:c r="D27" s="1"/>
      <x:c r="E27" s="1"/>
      <x:c r="F27" s="1"/>
    </x:row>
    <x:row r="28" ht="26" customHeight="1">
      <x:c r="A28" s="1"/>
      <x:c r="B28" s="1"/>
      <x:c r="C28" s="1"/>
      <x:c r="D28" s="1"/>
      <x:c r="E28" s="1"/>
      <x:c r="F28" s="1"/>
    </x:row>
    <x:row r="29" ht="26" customHeight="1">
      <x:c r="A29" s="1"/>
      <x:c r="B29" s="1"/>
      <x:c r="C29" s="1"/>
      <x:c r="D29" s="1"/>
      <x:c r="E29" s="1"/>
      <x:c r="F29" s="1"/>
    </x:row>
  </x:sheetData>
  <x:mergeCells>
    <x:mergeCell ref="A1:F2"/>
    <x:mergeCell ref="A3:F4"/>
    <x:mergeCell ref="A6:F6"/>
    <x:mergeCell ref="A8:D8"/>
    <x:mergeCell ref="A9:D9"/>
    <x:mergeCell ref="A10:D10"/>
    <x:mergeCell ref="A11:D11"/>
    <x:mergeCell ref="A12:D12"/>
    <x:mergeCell ref="A15:D15"/>
    <x:mergeCell ref="A16:D16"/>
    <x:mergeCell ref="A17:D17"/>
    <x:mergeCell ref="A18:D18"/>
    <x:mergeCell ref="A19:D19"/>
    <x:mergeCell ref="A20:D20"/>
    <x:mergeCell ref="A23:F26"/>
  </x:mergeCells>
  <x:pageMargins left="0.7" right="0.7" top="0.75" bottom="0.75" header="0.3" footer="0.3"/>
</x:worksheet>
</file>